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5192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<sst xmlns="http://schemas.openxmlformats.org/spreadsheetml/2006/main" count="28" uniqueCount="27">
  <si>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ASSETS</t>
  </si>
  <si>
    <t>Checking Account</t>
  </si>
  <si>
    <t>Mission Support Fund</t>
  </si>
  <si>
    <t>Total Current Assets</t>
  </si>
  <si>
    <t>LIABILITIES</t>
  </si>
  <si>
    <t>Operating</t>
  </si>
  <si>
    <t>Endowment</t>
  </si>
  <si>
    <t>Jacksonville</t>
  </si>
  <si>
    <t>Two Cents a Meal</t>
  </si>
  <si>
    <t>Oblation</t>
  </si>
  <si>
    <t>Camperships</t>
  </si>
  <si>
    <t>Camp/Retreat Balances</t>
  </si>
  <si>
    <t>Youth Ministry Fund</t>
  </si>
  <si>
    <t>Miami Ministries</t>
  </si>
  <si>
    <t>Deerhaven Campground</t>
  </si>
  <si>
    <t>AIP B Account</t>
  </si>
  <si>
    <t>AIP B Earnings</t>
  </si>
  <si>
    <t>Tarpon Springs Ministries</t>
  </si>
  <si>
    <t>Total Liabilities</t>
  </si>
  <si>
    <t>New Expressions Fund</t>
  </si>
  <si>
    <t>Special Fund</t>
  </si>
  <si>
    <t>Pandemic Contingency</t>
  </si>
  <si>
    <t>Accounts Receivable DH</t>
  </si>
  <si>
    <t>Green Cove Springs</t>
  </si>
  <si>
    <t>West Palm Beach</t>
  </si>
  <si>
    <t>Current Year</t>
  </si>
  <si>
    <t>Prior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</si>
</sst>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u val="doub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44" fontId="0" fillId="0" borderId="0" xfId="44" applyFont="1" applyFill="1" applyBorder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view="pageLayout" workbookViewId="0" topLeftCell="A1">
      <selection activeCell="D3" sqref="D3"/>
    </sheetView>
  </sheetViews>
  <sheetFormatPr defaultColWidth="9.140625" defaultRowHeight="12.75"/>
  <cols>
    <col min="1" max="1" width="28.421875" style="0" customWidth="1"/>
    <col min="2" max="2" width="16.28125" style="0" customWidth="1"/>
    <col min="3" max="3" width="17.421875" style="0" customWidth="1"/>
    <col min="4" max="4" width="12.421875" style="0" customWidth="1"/>
  </cols>
  <sheetData>
    <row r="2" spans="1:5" ht="17.25">
      <c r="A2" s="16"/>
      <c r="B2" s="15"/>
      <c r="C2" s="15"/>
      <c r="D2" s="15"/>
      <c r="E2" s="15"/>
    </row>
    <row r="3" spans="2:3" ht="12.75">
      <c r="B3" s="17" t="s">
        <v>25</v>
      </c>
      <c r="C3" s="17" t="s">
        <v>26</v>
      </c>
    </row>
    <row r="4" ht="12.75">
      <c r="A4" s="1" t="s">
        <v>0</v>
      </c>
    </row>
    <row r="5" spans="1:3" ht="12.75">
      <c r="A5" s="8" t="s">
        <v>1</v>
      </c>
      <c r="B5" s="4">
        <v>20900.04</v>
      </c>
      <c r="C5" s="4">
        <v>17857.58</v>
      </c>
    </row>
    <row r="6" spans="1:3" ht="12.75">
      <c r="A6" s="8" t="s">
        <v>15</v>
      </c>
      <c r="B6" s="6">
        <v>47046.74</v>
      </c>
      <c r="C6" s="18">
        <v>45628.07</v>
      </c>
    </row>
    <row r="7" spans="1:3" ht="12.75">
      <c r="A7" s="8" t="s">
        <v>2</v>
      </c>
      <c r="B7" s="14">
        <v>634254.12</v>
      </c>
      <c r="C7" s="18">
        <v>906833.9</v>
      </c>
    </row>
    <row r="8" spans="1:2" ht="12.75">
      <c r="A8" s="8" t="s">
        <v>22</v>
      </c>
      <c r="B8" s="7">
        <v>0</v>
      </c>
    </row>
    <row r="9" spans="1:5" ht="12.75">
      <c r="A9" s="8" t="s">
        <v>3</v>
      </c>
      <c r="B9" s="4">
        <f>SUM(B5:B8)</f>
        <v>702200.9</v>
      </c>
      <c r="C9" s="4">
        <f>SUM(C5:C8)</f>
        <v>970319.55</v>
      </c>
      <c r="E9" s="3"/>
    </row>
    <row r="10" spans="1:2" ht="12.75">
      <c r="A10" s="1"/>
      <c r="B10" s="2"/>
    </row>
    <row r="11" spans="1:2" ht="12.75">
      <c r="A11" s="9" t="s">
        <v>4</v>
      </c>
      <c r="B11" s="4"/>
    </row>
    <row r="12" spans="1:4" ht="12.75">
      <c r="A12" s="10" t="s">
        <v>5</v>
      </c>
      <c r="B12" s="4">
        <v>26163.91</v>
      </c>
      <c r="C12" s="4">
        <v>4238.25</v>
      </c>
      <c r="D12" s="12"/>
    </row>
    <row r="13" spans="1:4" ht="12.75">
      <c r="A13" s="10" t="s">
        <v>2</v>
      </c>
      <c r="B13" s="4">
        <v>302999.47</v>
      </c>
      <c r="C13" s="4">
        <v>596073.89</v>
      </c>
      <c r="D13" s="12"/>
    </row>
    <row r="14" spans="1:4" ht="12.75">
      <c r="A14" s="10" t="s">
        <v>19</v>
      </c>
      <c r="B14" s="4">
        <v>324841.95</v>
      </c>
      <c r="C14" s="4">
        <v>304988.04</v>
      </c>
      <c r="D14" s="12"/>
    </row>
    <row r="15" spans="1:4" ht="12.75">
      <c r="A15" s="10" t="s">
        <v>21</v>
      </c>
      <c r="B15" s="4">
        <v>6412.7</v>
      </c>
      <c r="C15" s="4">
        <v>5771.97</v>
      </c>
      <c r="D15" s="12"/>
    </row>
    <row r="16" spans="1:4" ht="12.75">
      <c r="A16" s="10" t="s">
        <v>16</v>
      </c>
      <c r="B16" s="4">
        <v>1247.7</v>
      </c>
      <c r="C16" s="4">
        <v>36.59</v>
      </c>
      <c r="D16" s="12"/>
    </row>
    <row r="17" spans="1:4" ht="12.75">
      <c r="A17" s="10" t="s">
        <v>6</v>
      </c>
      <c r="B17" s="4">
        <v>14421.33</v>
      </c>
      <c r="C17" s="4">
        <v>14213.77</v>
      </c>
      <c r="D17" s="12"/>
    </row>
    <row r="18" spans="1:4" ht="12.75">
      <c r="A18" s="10" t="s">
        <v>20</v>
      </c>
      <c r="B18" s="4">
        <v>4750</v>
      </c>
      <c r="C18" s="4">
        <v>4750</v>
      </c>
      <c r="D18" s="12"/>
    </row>
    <row r="19" spans="1:4" ht="12.75">
      <c r="A19" s="10" t="s">
        <v>23</v>
      </c>
      <c r="B19" s="4">
        <v>9438.91</v>
      </c>
      <c r="C19" s="4">
        <v>0</v>
      </c>
      <c r="D19" s="12"/>
    </row>
    <row r="20" spans="1:4" ht="12.75">
      <c r="A20" s="10" t="s">
        <v>7</v>
      </c>
      <c r="B20" s="4">
        <v>44.02</v>
      </c>
      <c r="C20" s="4">
        <v>44.02</v>
      </c>
      <c r="D20" s="12"/>
    </row>
    <row r="21" spans="1:4" ht="12.75">
      <c r="A21" s="10" t="s">
        <v>9</v>
      </c>
      <c r="B21" s="4">
        <v>0</v>
      </c>
      <c r="C21" s="4">
        <v>0</v>
      </c>
      <c r="D21" s="12"/>
    </row>
    <row r="22" spans="1:4" ht="12.75">
      <c r="A22" s="10" t="s">
        <v>8</v>
      </c>
      <c r="B22" s="4">
        <v>2975.81</v>
      </c>
      <c r="C22" s="4">
        <v>4038.21</v>
      </c>
      <c r="D22" s="12"/>
    </row>
    <row r="23" spans="1:4" ht="12.75">
      <c r="A23" s="10" t="s">
        <v>13</v>
      </c>
      <c r="B23" s="4">
        <f>1970.7+2432.09</f>
        <v>4402.79</v>
      </c>
      <c r="C23" s="4">
        <f>13395.7+2432.09</f>
        <v>15827.79</v>
      </c>
      <c r="D23" s="12"/>
    </row>
    <row r="24" spans="1:4" ht="12.75">
      <c r="A24" s="10" t="s">
        <v>17</v>
      </c>
      <c r="B24" s="4">
        <v>1820</v>
      </c>
      <c r="C24" s="4">
        <v>895</v>
      </c>
      <c r="D24" s="12"/>
    </row>
    <row r="25" spans="1:4" ht="12.75">
      <c r="A25" s="10" t="s">
        <v>24</v>
      </c>
      <c r="B25" s="4">
        <v>-2000</v>
      </c>
      <c r="C25" s="4">
        <v>0</v>
      </c>
      <c r="D25" s="12"/>
    </row>
    <row r="26" spans="1:4" ht="12.75">
      <c r="A26" s="10" t="s">
        <v>14</v>
      </c>
      <c r="B26" s="4">
        <v>-7057.51</v>
      </c>
      <c r="C26" s="4">
        <v>1000.51</v>
      </c>
      <c r="D26" s="12"/>
    </row>
    <row r="27" spans="1:4" ht="12.75">
      <c r="A27" s="10" t="s">
        <v>12</v>
      </c>
      <c r="B27" s="4">
        <v>1453.06</v>
      </c>
      <c r="C27" s="4">
        <v>4060.02</v>
      </c>
      <c r="D27" s="12"/>
    </row>
    <row r="28" spans="1:4" ht="12.75">
      <c r="A28" s="10" t="s">
        <v>10</v>
      </c>
      <c r="B28" s="4">
        <v>11956.31</v>
      </c>
      <c r="C28" s="4">
        <v>13535.87</v>
      </c>
      <c r="D28" s="12"/>
    </row>
    <row r="29" spans="1:4" ht="12.75">
      <c r="A29" s="10" t="s">
        <v>11</v>
      </c>
      <c r="B29" s="5">
        <v>-1669.55</v>
      </c>
      <c r="C29" s="5">
        <v>845.62</v>
      </c>
      <c r="D29" s="12"/>
    </row>
    <row r="30" spans="1:2" ht="12.75">
      <c r="A30" s="11"/>
      <c r="B30" s="4"/>
    </row>
    <row r="31" spans="1:4" ht="12.75">
      <c r="A31" s="13" t="s">
        <v>18</v>
      </c>
      <c r="B31" s="6">
        <f>SUM(B12:B29)</f>
        <v>702200.9</v>
      </c>
      <c r="C31" s="6">
        <f>SUM(C12:C29)</f>
        <v>970319.5499999999</v>
      </c>
      <c r="D31" s="6"/>
    </row>
  </sheetData>
  <sheetProtection/>
  <mergeCells count="1">
    <mergeCell ref="A2:E2"/>
  </mergeCells>
  <printOptions/>
  <pageMargins left="0.5" right="0.5" top="1" bottom="0.5" header="0.05" footer="0"/>
  <pageSetup horizontalDpi="600" verticalDpi="600" orientation="portrait" r:id="rId1"/>
  <headerFooter alignWithMargins="0">
    <oddHeader>&amp;C&amp;"Arial,Bold"&amp;18FMC Balance Sheet
&amp;12Through October 31, 2023</oddHeader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jwatkins</dc:creator>
  <cp:keywords/>
  <dc:description/>
  <cp:lastModifiedBy>Debbie Bartlett</cp:lastModifiedBy>
  <cp:lastPrinted>2019-11-08T16:07:56Z</cp:lastPrinted>
  <dcterms:created xsi:type="dcterms:W3CDTF">2010-10-25T13:20:55Z</dcterms:created>
  <dcterms:modified xsi:type="dcterms:W3CDTF">2023-11-10T21:36:41Z</dcterms:modified>
  <cp:category/>
  <cp:version/>
  <cp:contentType/>
  <cp:contentStatus/>
</cp:coreProperties>
</file>