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6" windowHeight="11460" activeTab="0"/>
  </bookViews>
  <sheets>
    <sheet name="Financial Report" sheetId="1" r:id="rId1"/>
    <sheet name="DH Fee Calculation" sheetId="2" r:id="rId2"/>
    <sheet name="BUDGET WKSHT" sheetId="3" r:id="rId3"/>
  </sheets>
  <definedNames/>
  <calcPr fullCalcOnLoad="1"/>
</workbook>
</file>

<file path=xl/comments3.xml><?xml version="1.0" encoding="utf-8"?>
<comments xmlns="http://schemas.openxmlformats.org/spreadsheetml/2006/main">
  <authors>
    <author>Debbie Bartlett</author>
  </authors>
  <commentList>
    <comment ref="A35" authorId="0">
      <text>
        <r>
          <rPr>
            <b/>
            <sz val="9"/>
            <rFont val="Tahoma"/>
            <family val="0"/>
          </rPr>
          <t>Debbie Bartlett:</t>
        </r>
        <r>
          <rPr>
            <sz val="9"/>
            <rFont val="Tahoma"/>
            <family val="0"/>
          </rPr>
          <t xml:space="preserve">
2.9% of registration fee plus .30</t>
        </r>
      </text>
    </comment>
  </commentList>
</comments>
</file>

<file path=xl/sharedStrings.xml><?xml version="1.0" encoding="utf-8"?>
<sst xmlns="http://schemas.openxmlformats.org/spreadsheetml/2006/main" count="109" uniqueCount="99">
  <si>
    <t>Community of Christ</t>
  </si>
  <si>
    <t>DEERHAVEN CAMPGROUND, INC.</t>
  </si>
  <si>
    <t>FLORIDA MISSION CENTER</t>
  </si>
  <si>
    <t>FINANCIAL REPORT</t>
  </si>
  <si>
    <t>INCOME:</t>
  </si>
  <si>
    <t>RECEIPTS from Camper's Fees</t>
  </si>
  <si>
    <t>Received before camp starting date</t>
  </si>
  <si>
    <t>Received at camp or later</t>
  </si>
  <si>
    <t>TOTAL RECEIPTS from Camper's Fees</t>
  </si>
  <si>
    <t>OTHER SOURCES OF INCOME</t>
  </si>
  <si>
    <t>TOTAL other sources of income</t>
  </si>
  <si>
    <t>TOTAL INCOME:</t>
  </si>
  <si>
    <t>DATES:</t>
  </si>
  <si>
    <t>EXPENSES:</t>
  </si>
  <si>
    <t>Date</t>
  </si>
  <si>
    <t>Description</t>
  </si>
  <si>
    <t>Method of</t>
  </si>
  <si>
    <t>Payment</t>
  </si>
  <si>
    <t>TOTAL General Expenses:</t>
  </si>
  <si>
    <t>DIRECTOR'S EXPENSES</t>
  </si>
  <si>
    <t>TOTAL Director's Expenses:</t>
  </si>
  <si>
    <t>TOTAL EXPENSES</t>
  </si>
  <si>
    <t>NET INCREASE</t>
  </si>
  <si>
    <t xml:space="preserve">          (OR LOSS)</t>
  </si>
  <si>
    <t>CAMPERSHIPS</t>
  </si>
  <si>
    <t>REFUNDS</t>
  </si>
  <si>
    <t>TOTAL Refunds:</t>
  </si>
  <si>
    <t xml:space="preserve"> </t>
  </si>
  <si>
    <t>Offering</t>
  </si>
  <si>
    <t>Amount</t>
  </si>
  <si>
    <t xml:space="preserve">EVENT:   </t>
  </si>
  <si>
    <t>Class Receipts</t>
  </si>
  <si>
    <t>Decorations</t>
  </si>
  <si>
    <t>Guest Minister gift</t>
  </si>
  <si>
    <t>Guest Minister airfare</t>
  </si>
  <si>
    <t>Cook's Pay</t>
  </si>
  <si>
    <t>Postage, copies, etc.</t>
  </si>
  <si>
    <t>x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</si>
  <si>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</si>
  <si>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</si>
  <si>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</si>
  <si>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</si>
  <si>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</si>
  <si>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</si>
  <si>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</si>
  <si>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</si>
  <si>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Attendees</t>
  </si>
  <si>
    <t>Daily Count for Insurance</t>
  </si>
  <si>
    <t>2nd 24 hr period</t>
  </si>
  <si>
    <t>3rd 24 hr period</t>
  </si>
  <si>
    <t>4th 24 hr period</t>
  </si>
  <si>
    <t>5th 24 hr period</t>
  </si>
  <si>
    <t>6th 24 hr period</t>
  </si>
  <si>
    <t>7th 24 hr period</t>
  </si>
  <si>
    <t>1st 24 hr period</t>
  </si>
  <si>
    <t>TOTAL</t>
  </si>
  <si>
    <t>Deerhaven Fee</t>
  </si>
  <si>
    <t>Food / Labor Cost</t>
  </si>
  <si>
    <t>Promotions</t>
  </si>
  <si>
    <t>Guest Minister</t>
  </si>
  <si>
    <t>airfare</t>
  </si>
  <si>
    <t>gift</t>
  </si>
  <si>
    <t>other</t>
  </si>
  <si>
    <t>Class Expenses</t>
  </si>
  <si>
    <t>Special Activities</t>
  </si>
  <si>
    <t>Budget Worksheet</t>
  </si>
  <si>
    <t>Daily Fee</t>
  </si>
  <si>
    <t>per person cost</t>
  </si>
  <si>
    <t>Field Trips</t>
  </si>
  <si>
    <t>Other Staff:</t>
  </si>
  <si>
    <t>lifeguard</t>
  </si>
  <si>
    <t>nursery care</t>
  </si>
  <si>
    <t>nurse</t>
  </si>
  <si>
    <t>a/v person</t>
  </si>
  <si>
    <t>PayPal Fees</t>
  </si>
  <si>
    <t>Housing &amp; Food</t>
  </si>
  <si>
    <t>Other Expenses</t>
  </si>
  <si>
    <t>Other</t>
  </si>
  <si>
    <t>Food</t>
  </si>
  <si>
    <t>Kitchen Help</t>
  </si>
  <si>
    <t>Cleaning</t>
  </si>
  <si>
    <t>(include all staff, children, etc.)</t>
  </si>
  <si>
    <t>(excluding paid workers and children under 3)</t>
  </si>
  <si>
    <t>Daily fee</t>
  </si>
  <si>
    <t>Number of days</t>
  </si>
  <si>
    <t>=</t>
  </si>
  <si>
    <t>Subtotal for housing/meals</t>
  </si>
  <si>
    <t>Subtotal Other Exp</t>
  </si>
  <si>
    <t>expected attendance</t>
  </si>
  <si>
    <t>Per person cost for housing, meals, and camp costs</t>
  </si>
  <si>
    <t>divide the subtotal for other expenses by expected attendance to get anticipated per person cost</t>
  </si>
  <si>
    <t>Per person housing/meals added to per person other expenses totals the minimum you should charge each attendee</t>
  </si>
  <si>
    <t>Note: if not all attendees are required to pay, reduce expected attendance to the number of paying attendees</t>
  </si>
  <si>
    <t>Adults</t>
  </si>
  <si>
    <t>Youth 3-18</t>
  </si>
  <si>
    <t>TOTAL USER FEES:</t>
  </si>
  <si>
    <t>DH User Fee Calculation</t>
  </si>
  <si>
    <t>DEERHAVEN USER FEES</t>
  </si>
  <si>
    <t>PayPal fees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</si>
</sst>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[$$-409]* #,##0.00_);_([$$-409]* \(#,##0.00\);_([$$-409]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8" fontId="0" fillId="0" borderId="11" xfId="0" applyNumberFormat="1" applyBorder="1" applyAlignment="1">
      <alignment/>
    </xf>
    <xf numFmtId="44" fontId="0" fillId="0" borderId="0" xfId="44" applyFont="1" applyAlignment="1">
      <alignment/>
    </xf>
    <xf numFmtId="44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44" fontId="0" fillId="0" borderId="10" xfId="0" applyNumberFormat="1" applyFont="1" applyFill="1" applyBorder="1" applyAlignment="1">
      <alignment/>
    </xf>
    <xf numFmtId="44" fontId="6" fillId="0" borderId="0" xfId="0" applyNumberFormat="1" applyFont="1" applyBorder="1" applyAlignment="1">
      <alignment/>
    </xf>
    <xf numFmtId="167" fontId="0" fillId="0" borderId="10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6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6" max="6" width="10.28125" style="0" bestFit="1" customWidth="1"/>
    <col min="8" max="8" width="11.00390625" style="0" customWidth="1"/>
  </cols>
  <sheetData>
    <row r="1" ht="12.75">
      <c r="D1" s="1" t="s">
        <v>0</v>
      </c>
    </row>
    <row r="2" spans="1:7" ht="12.75">
      <c r="A2" t="s">
        <v>1</v>
      </c>
      <c r="G2" t="s">
        <v>2</v>
      </c>
    </row>
    <row r="5" spans="3:6" ht="15">
      <c r="C5" s="46" t="s">
        <v>3</v>
      </c>
      <c r="D5" s="47"/>
      <c r="E5" s="47"/>
      <c r="F5" s="47"/>
    </row>
    <row r="7" spans="1:7" ht="12.75">
      <c r="A7" t="s">
        <v>30</v>
      </c>
      <c r="F7" t="s">
        <v>12</v>
      </c>
      <c r="G7" s="29"/>
    </row>
    <row r="9" ht="12.75">
      <c r="A9" s="3" t="s">
        <v>4</v>
      </c>
    </row>
    <row r="10" ht="12.75">
      <c r="A10" t="s">
        <v>5</v>
      </c>
    </row>
    <row r="11" spans="2:8" ht="12.75">
      <c r="B11" t="s">
        <v>6</v>
      </c>
      <c r="F11" s="5"/>
      <c r="H11" s="13"/>
    </row>
    <row r="12" spans="2:9" ht="12.75">
      <c r="B12" t="s">
        <v>7</v>
      </c>
      <c r="F12" s="5"/>
      <c r="H12" s="18"/>
      <c r="I12" s="24"/>
    </row>
    <row r="13" spans="1:8" ht="12.75">
      <c r="A13" t="s">
        <v>8</v>
      </c>
      <c r="H13" s="19">
        <f>SUM(H11,H12)</f>
        <v>0</v>
      </c>
    </row>
    <row r="14" ht="12.75">
      <c r="H14" s="19"/>
    </row>
    <row r="15" spans="1:8" ht="12.75">
      <c r="A15" s="20" t="s">
        <v>24</v>
      </c>
      <c r="C15" s="28"/>
      <c r="H15" s="32"/>
    </row>
    <row r="17" ht="12.75">
      <c r="A17" t="s">
        <v>9</v>
      </c>
    </row>
    <row r="18" spans="1:8" ht="12.75">
      <c r="A18" s="6"/>
      <c r="B18" t="s">
        <v>28</v>
      </c>
      <c r="C18" s="24"/>
      <c r="H18" s="13"/>
    </row>
    <row r="19" spans="1:8" ht="12.75">
      <c r="A19" s="9"/>
      <c r="B19" s="30"/>
      <c r="C19" s="11"/>
      <c r="D19" s="10"/>
      <c r="F19" s="5"/>
      <c r="H19" s="17"/>
    </row>
    <row r="20" spans="1:8" ht="12.75">
      <c r="A20" t="s">
        <v>10</v>
      </c>
      <c r="H20" s="15">
        <f>SUM(H18:H19)</f>
        <v>0</v>
      </c>
    </row>
    <row r="21" ht="12.75">
      <c r="H21" s="15"/>
    </row>
    <row r="22" spans="6:8" ht="12.75">
      <c r="F22" s="2" t="s">
        <v>11</v>
      </c>
      <c r="H22" s="25">
        <f>SUM(H20,H13,H15)</f>
        <v>0</v>
      </c>
    </row>
    <row r="24" ht="12.75">
      <c r="A24" s="3" t="s">
        <v>13</v>
      </c>
    </row>
    <row r="25" ht="12.75">
      <c r="E25" t="s">
        <v>16</v>
      </c>
    </row>
    <row r="26" spans="1:8" ht="12.75">
      <c r="A26" s="11" t="s">
        <v>14</v>
      </c>
      <c r="B26" s="11"/>
      <c r="C26" s="11" t="s">
        <v>15</v>
      </c>
      <c r="D26" s="11"/>
      <c r="E26" s="11" t="s">
        <v>17</v>
      </c>
      <c r="H26" s="8" t="s">
        <v>29</v>
      </c>
    </row>
    <row r="27" spans="1:8" ht="12.75">
      <c r="A27" s="7"/>
      <c r="C27" s="24" t="s">
        <v>78</v>
      </c>
      <c r="D27" s="8"/>
      <c r="E27" s="8"/>
      <c r="F27" s="5"/>
      <c r="H27" s="13"/>
    </row>
    <row r="28" spans="1:9" ht="12.75">
      <c r="A28" s="7"/>
      <c r="C28" s="24" t="s">
        <v>79</v>
      </c>
      <c r="D28" s="8"/>
      <c r="E28" s="8"/>
      <c r="F28" s="5"/>
      <c r="H28" s="21"/>
      <c r="I28" s="24"/>
    </row>
    <row r="29" spans="1:8" ht="12.75">
      <c r="A29" s="7"/>
      <c r="C29" s="24" t="s">
        <v>80</v>
      </c>
      <c r="D29" s="8"/>
      <c r="E29" s="8"/>
      <c r="F29" s="5"/>
      <c r="H29" s="13"/>
    </row>
    <row r="30" spans="1:8" ht="12.75">
      <c r="A30" s="26"/>
      <c r="C30" s="24" t="s">
        <v>31</v>
      </c>
      <c r="D30" s="8"/>
      <c r="E30" s="8"/>
      <c r="F30" s="5"/>
      <c r="H30" s="13"/>
    </row>
    <row r="31" spans="1:8" ht="12.75">
      <c r="A31" s="27" t="s">
        <v>27</v>
      </c>
      <c r="C31" s="24" t="s">
        <v>32</v>
      </c>
      <c r="D31" s="8"/>
      <c r="E31" s="8"/>
      <c r="F31" s="5"/>
      <c r="H31" s="22"/>
    </row>
    <row r="32" spans="1:8" ht="12.75">
      <c r="A32" s="23"/>
      <c r="C32" s="24" t="s">
        <v>33</v>
      </c>
      <c r="D32" s="8"/>
      <c r="E32" s="8"/>
      <c r="F32" s="5"/>
      <c r="H32" s="22"/>
    </row>
    <row r="33" spans="1:8" ht="12.75">
      <c r="A33" s="23"/>
      <c r="C33" s="24" t="s">
        <v>34</v>
      </c>
      <c r="D33" s="8"/>
      <c r="E33" s="8"/>
      <c r="F33" s="5"/>
      <c r="H33" s="22"/>
    </row>
    <row r="34" spans="1:8" ht="12.75">
      <c r="A34" s="23"/>
      <c r="C34" s="24" t="s">
        <v>35</v>
      </c>
      <c r="D34" s="8"/>
      <c r="E34" s="8"/>
      <c r="F34" s="5"/>
      <c r="H34" s="22"/>
    </row>
    <row r="35" spans="1:8" ht="12.75">
      <c r="A35" s="23"/>
      <c r="C35" s="24" t="s">
        <v>98</v>
      </c>
      <c r="D35" s="8"/>
      <c r="E35" s="8"/>
      <c r="F35" s="5"/>
      <c r="H35" s="22"/>
    </row>
    <row r="36" spans="1:8" ht="12.75">
      <c r="A36" t="s">
        <v>18</v>
      </c>
      <c r="H36" s="49">
        <f>SUM(H27:H35)</f>
        <v>0</v>
      </c>
    </row>
    <row r="38" ht="12.75">
      <c r="A38" t="s">
        <v>19</v>
      </c>
    </row>
    <row r="39" spans="3:8" ht="12.75">
      <c r="C39" s="24" t="s">
        <v>36</v>
      </c>
      <c r="F39" s="4"/>
      <c r="H39" s="13"/>
    </row>
    <row r="40" spans="3:6" ht="12.75">
      <c r="C40" s="24"/>
      <c r="D40" s="24"/>
      <c r="F40" s="4"/>
    </row>
    <row r="41" spans="1:8" ht="12.75">
      <c r="A41" t="s">
        <v>20</v>
      </c>
      <c r="H41" s="49">
        <f>SUM(H27:H39)</f>
        <v>0</v>
      </c>
    </row>
    <row r="42" ht="12.75">
      <c r="H42" s="33"/>
    </row>
    <row r="43" spans="1:8" ht="12.75">
      <c r="A43" s="24" t="s">
        <v>97</v>
      </c>
      <c r="C43" s="36"/>
      <c r="D43" s="31"/>
      <c r="E43" s="16"/>
      <c r="F43" s="37"/>
      <c r="H43" s="34">
        <f>'DH Fee Calculation'!E32</f>
        <v>0</v>
      </c>
    </row>
    <row r="44" spans="1:8" ht="12.75">
      <c r="A44" s="24"/>
      <c r="C44" s="36"/>
      <c r="H44" s="35"/>
    </row>
    <row r="45" spans="1:8" ht="12.75">
      <c r="A45" s="24" t="s">
        <v>25</v>
      </c>
      <c r="H45" s="14"/>
    </row>
    <row r="46" spans="2:8" ht="12.75">
      <c r="B46" s="24"/>
      <c r="D46" s="24"/>
      <c r="H46" s="13"/>
    </row>
    <row r="47" spans="2:8" ht="12.75">
      <c r="B47" s="24"/>
      <c r="D47" s="24"/>
      <c r="H47" s="13"/>
    </row>
    <row r="48" spans="2:8" ht="12.75">
      <c r="B48" s="24"/>
      <c r="H48" s="18"/>
    </row>
    <row r="49" spans="1:8" ht="12.75">
      <c r="A49" s="24" t="s">
        <v>26</v>
      </c>
      <c r="B49" s="24"/>
      <c r="H49" s="15">
        <f>SUM(H46:H48)</f>
        <v>0</v>
      </c>
    </row>
    <row r="50" ht="12.75">
      <c r="B50" s="24"/>
    </row>
    <row r="51" spans="6:8" ht="12.75">
      <c r="F51" s="2" t="s">
        <v>21</v>
      </c>
      <c r="G51" s="2"/>
      <c r="H51" s="25">
        <f>SUM(H41,H36,H43,H49)</f>
        <v>0</v>
      </c>
    </row>
    <row r="52" spans="6:8" ht="12.75">
      <c r="F52" s="2" t="s">
        <v>22</v>
      </c>
      <c r="G52" s="2"/>
      <c r="H52" s="12">
        <f>SUM(H22-H51)</f>
        <v>0</v>
      </c>
    </row>
    <row r="53" spans="6:10" ht="12.75">
      <c r="F53" s="2" t="s">
        <v>23</v>
      </c>
      <c r="G53" s="2"/>
      <c r="J53" s="16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C21" sqref="C21"/>
    </sheetView>
  </sheetViews>
  <sheetFormatPr defaultColWidth="9.140625" defaultRowHeight="12.75"/>
  <sheetData>
    <row r="2" ht="15">
      <c r="A2" s="48" t="s">
        <v>47</v>
      </c>
    </row>
    <row r="4" spans="3:4" ht="12.75">
      <c r="C4" t="s">
        <v>46</v>
      </c>
      <c r="D4" t="s">
        <v>81</v>
      </c>
    </row>
    <row r="5" spans="1:3" ht="12.75">
      <c r="A5" t="s">
        <v>38</v>
      </c>
      <c r="C5" s="16"/>
    </row>
    <row r="6" spans="1:3" ht="12.75">
      <c r="A6" t="s">
        <v>39</v>
      </c>
      <c r="C6" s="16"/>
    </row>
    <row r="7" spans="1:3" ht="12.75">
      <c r="A7" t="s">
        <v>40</v>
      </c>
      <c r="C7" s="16"/>
    </row>
    <row r="8" spans="1:3" ht="12.75">
      <c r="A8" t="s">
        <v>41</v>
      </c>
      <c r="C8" s="16"/>
    </row>
    <row r="9" spans="1:3" ht="12.75">
      <c r="A9" t="s">
        <v>42</v>
      </c>
      <c r="C9" s="16"/>
    </row>
    <row r="10" spans="1:3" ht="12.75">
      <c r="A10" t="s">
        <v>43</v>
      </c>
      <c r="C10" s="16"/>
    </row>
    <row r="11" spans="1:3" ht="12.75">
      <c r="A11" t="s">
        <v>44</v>
      </c>
      <c r="C11" s="16"/>
    </row>
    <row r="12" spans="1:3" ht="12.75">
      <c r="A12" t="s">
        <v>45</v>
      </c>
      <c r="C12" s="16"/>
    </row>
    <row r="17" ht="12.75">
      <c r="E17" s="36"/>
    </row>
    <row r="18" ht="15">
      <c r="A18" s="48" t="s">
        <v>96</v>
      </c>
    </row>
    <row r="19" spans="3:4" ht="12.75">
      <c r="C19" t="s">
        <v>46</v>
      </c>
      <c r="D19" t="s">
        <v>82</v>
      </c>
    </row>
    <row r="20" spans="3:5" ht="12.75">
      <c r="C20" t="s">
        <v>93</v>
      </c>
      <c r="E20" t="s">
        <v>94</v>
      </c>
    </row>
    <row r="21" ht="12.75">
      <c r="A21" t="s">
        <v>54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spans="1:5" ht="12.75">
      <c r="A27" t="s">
        <v>53</v>
      </c>
      <c r="C27" s="11"/>
      <c r="E27" s="11"/>
    </row>
    <row r="28" spans="2:5" ht="12.75">
      <c r="B28" t="s">
        <v>55</v>
      </c>
      <c r="C28">
        <f>SUM(C21:C27)</f>
        <v>0</v>
      </c>
      <c r="E28">
        <f>SUM(E21:E27)</f>
        <v>0</v>
      </c>
    </row>
    <row r="29" spans="2:5" ht="12.75">
      <c r="B29" s="38" t="s">
        <v>37</v>
      </c>
      <c r="C29" s="39">
        <v>26</v>
      </c>
      <c r="D29" s="38" t="s">
        <v>37</v>
      </c>
      <c r="E29" s="11">
        <v>13</v>
      </c>
    </row>
    <row r="30" spans="3:5" ht="12.75">
      <c r="C30">
        <f>PRODUCT(C28,C29)</f>
        <v>0</v>
      </c>
      <c r="E30">
        <f>PRODUCT(E28,E29)</f>
        <v>0</v>
      </c>
    </row>
    <row r="32" spans="3:5" ht="12.75">
      <c r="C32" t="s">
        <v>95</v>
      </c>
      <c r="E32">
        <f>SUM(C30,E30)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28125" style="0" customWidth="1"/>
    <col min="5" max="5" width="1.7109375" style="0" customWidth="1"/>
    <col min="6" max="6" width="12.57421875" style="0" customWidth="1"/>
    <col min="7" max="7" width="2.00390625" style="0" customWidth="1"/>
    <col min="8" max="8" width="12.7109375" style="0" customWidth="1"/>
  </cols>
  <sheetData>
    <row r="2" ht="18">
      <c r="A2" s="41" t="s">
        <v>65</v>
      </c>
    </row>
    <row r="3" ht="18">
      <c r="A3" s="41"/>
    </row>
    <row r="4" ht="15">
      <c r="A4" s="40" t="s">
        <v>75</v>
      </c>
    </row>
    <row r="5" spans="1:8" ht="18">
      <c r="A5" s="41"/>
      <c r="H5" s="42"/>
    </row>
    <row r="6" spans="4:8" ht="12.75">
      <c r="D6" s="42" t="s">
        <v>83</v>
      </c>
      <c r="E6" s="42"/>
      <c r="F6" s="42" t="s">
        <v>84</v>
      </c>
      <c r="G6" s="42"/>
      <c r="H6" s="42" t="s">
        <v>67</v>
      </c>
    </row>
    <row r="7" spans="1:8" ht="12.75">
      <c r="A7" t="s">
        <v>56</v>
      </c>
      <c r="C7" s="24"/>
      <c r="D7" s="36"/>
      <c r="E7" s="36"/>
      <c r="H7" s="36"/>
    </row>
    <row r="8" spans="3:8" ht="12.75">
      <c r="C8" s="24" t="s">
        <v>66</v>
      </c>
      <c r="D8" s="36">
        <v>24</v>
      </c>
      <c r="E8" s="44" t="s">
        <v>37</v>
      </c>
      <c r="F8" s="24">
        <v>0</v>
      </c>
      <c r="G8" s="24" t="s">
        <v>85</v>
      </c>
      <c r="H8">
        <f>PRODUCT(D8,F8)</f>
        <v>0</v>
      </c>
    </row>
    <row r="9" spans="1:8" ht="12.75">
      <c r="A9" t="s">
        <v>57</v>
      </c>
      <c r="D9" s="36">
        <v>6</v>
      </c>
      <c r="E9" s="45" t="s">
        <v>37</v>
      </c>
      <c r="F9" s="24">
        <v>0</v>
      </c>
      <c r="G9" s="24" t="s">
        <v>85</v>
      </c>
      <c r="H9" s="11">
        <f>PRODUCT(D9,F9)</f>
        <v>0</v>
      </c>
    </row>
    <row r="10" spans="4:8" ht="12.75">
      <c r="D10" s="24" t="s">
        <v>86</v>
      </c>
      <c r="E10" s="24"/>
      <c r="G10" s="24" t="s">
        <v>85</v>
      </c>
      <c r="H10">
        <f>SUM(H8:H9)</f>
        <v>0</v>
      </c>
    </row>
    <row r="11" spans="4:5" ht="12.75">
      <c r="D11" s="24"/>
      <c r="E11" s="24"/>
    </row>
    <row r="12" spans="1:5" ht="15">
      <c r="A12" s="40" t="s">
        <v>76</v>
      </c>
      <c r="D12" s="24"/>
      <c r="E12" s="24"/>
    </row>
    <row r="13" spans="4:5" ht="12.75">
      <c r="D13" s="24"/>
      <c r="E13" s="24"/>
    </row>
    <row r="14" spans="1:4" ht="12.75">
      <c r="A14" t="s">
        <v>58</v>
      </c>
      <c r="D14">
        <v>0</v>
      </c>
    </row>
    <row r="16" ht="12.75">
      <c r="A16" t="s">
        <v>59</v>
      </c>
    </row>
    <row r="17" spans="1:4" ht="12.75">
      <c r="A17" s="38" t="s">
        <v>60</v>
      </c>
      <c r="D17">
        <v>0</v>
      </c>
    </row>
    <row r="18" spans="1:4" ht="12.75">
      <c r="A18" s="38" t="s">
        <v>61</v>
      </c>
      <c r="D18">
        <v>0</v>
      </c>
    </row>
    <row r="19" spans="1:4" ht="12.75">
      <c r="A19" s="38" t="s">
        <v>62</v>
      </c>
      <c r="D19">
        <v>0</v>
      </c>
    </row>
    <row r="21" spans="1:4" ht="12.75">
      <c r="A21" t="s">
        <v>63</v>
      </c>
      <c r="D21">
        <v>0</v>
      </c>
    </row>
    <row r="23" spans="1:4" ht="12.75">
      <c r="A23" t="s">
        <v>64</v>
      </c>
      <c r="D23">
        <v>0</v>
      </c>
    </row>
    <row r="25" spans="1:4" ht="12.75">
      <c r="A25" t="s">
        <v>32</v>
      </c>
      <c r="D25">
        <v>0</v>
      </c>
    </row>
    <row r="27" spans="1:4" ht="12.75">
      <c r="A27" s="24" t="s">
        <v>68</v>
      </c>
      <c r="D27">
        <v>0</v>
      </c>
    </row>
    <row r="29" ht="12.75">
      <c r="A29" s="24" t="s">
        <v>69</v>
      </c>
    </row>
    <row r="30" spans="1:4" ht="12.75">
      <c r="A30" s="43" t="s">
        <v>70</v>
      </c>
      <c r="B30" s="38"/>
      <c r="D30">
        <v>0</v>
      </c>
    </row>
    <row r="31" spans="1:4" ht="12.75">
      <c r="A31" s="43" t="s">
        <v>71</v>
      </c>
      <c r="B31" s="38"/>
      <c r="D31">
        <v>0</v>
      </c>
    </row>
    <row r="32" spans="1:4" ht="12.75">
      <c r="A32" s="43" t="s">
        <v>72</v>
      </c>
      <c r="B32" s="38"/>
      <c r="D32">
        <v>0</v>
      </c>
    </row>
    <row r="33" spans="1:4" ht="12.75">
      <c r="A33" s="43" t="s">
        <v>73</v>
      </c>
      <c r="D33">
        <v>0</v>
      </c>
    </row>
    <row r="35" spans="1:4" ht="12.75">
      <c r="A35" s="43" t="s">
        <v>74</v>
      </c>
      <c r="D35">
        <v>0</v>
      </c>
    </row>
    <row r="37" spans="1:4" ht="12.75">
      <c r="A37" s="43" t="s">
        <v>77</v>
      </c>
      <c r="D37">
        <v>0</v>
      </c>
    </row>
    <row r="38" ht="12.75">
      <c r="F38" s="42" t="s">
        <v>88</v>
      </c>
    </row>
    <row r="39" spans="2:8" ht="12.75">
      <c r="B39" s="24" t="s">
        <v>87</v>
      </c>
      <c r="C39" s="24"/>
      <c r="D39">
        <f>SUM(D14:D37)</f>
        <v>0</v>
      </c>
      <c r="F39" s="24">
        <v>1</v>
      </c>
      <c r="G39" s="24" t="s">
        <v>85</v>
      </c>
      <c r="H39">
        <f>QUOTIENT(D39,F39)</f>
        <v>0</v>
      </c>
    </row>
    <row r="40" spans="2:7" ht="12.75">
      <c r="B40" s="24"/>
      <c r="F40" s="24"/>
      <c r="G40" s="24"/>
    </row>
    <row r="41" spans="6:7" ht="12.75">
      <c r="F41" s="24"/>
      <c r="G41" s="24"/>
    </row>
    <row r="42" spans="6:9" ht="12.75">
      <c r="F42" s="2" t="s">
        <v>55</v>
      </c>
      <c r="G42" s="2" t="s">
        <v>85</v>
      </c>
      <c r="H42" s="2">
        <f>SUM(H10,H39)</f>
        <v>0</v>
      </c>
      <c r="I42" s="2" t="s">
        <v>89</v>
      </c>
    </row>
    <row r="45" spans="6:7" ht="12.75">
      <c r="F45" s="24" t="s">
        <v>90</v>
      </c>
      <c r="G45" s="24"/>
    </row>
    <row r="46" spans="6:7" ht="12.75">
      <c r="F46" s="24" t="s">
        <v>91</v>
      </c>
      <c r="G46" s="24"/>
    </row>
    <row r="47" spans="6:7" ht="12.75">
      <c r="F47" s="24" t="s">
        <v>92</v>
      </c>
      <c r="G47" s="2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of Christ Florida Mission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Bartlett</dc:creator>
  <cp:keywords/>
  <dc:description/>
  <cp:lastModifiedBy>Debbie Bartlett</cp:lastModifiedBy>
  <cp:lastPrinted>2014-02-20T18:03:54Z</cp:lastPrinted>
  <dcterms:created xsi:type="dcterms:W3CDTF">2008-09-11T14:47:15Z</dcterms:created>
  <dcterms:modified xsi:type="dcterms:W3CDTF">2023-10-11T18:57:03Z</dcterms:modified>
  <cp:category/>
  <cp:version/>
  <cp:contentType/>
  <cp:contentStatus/>
</cp:coreProperties>
</file>